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<sst xmlns="http://schemas.openxmlformats.org/spreadsheetml/2006/main" count="223" uniqueCount="222">
  <si>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</si>
  <si>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</si>
  <si>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</si>
  <si>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</si>
  <si>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</si>
  <si>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</si>
  <si>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</si>
  <si>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</si>
  <si>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</si>
  <si>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</si>
  <si>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</si>
  <si>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</si>
  <si>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</si>
  <si>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</si>
  <si>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</si>
  <si>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</si>
  <si>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</si>
  <si>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</si>
  <si>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</si>
  <si>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</si>
  <si>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</si>
  <si>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</si>
  <si>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</si>
  <si>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</si>
  <si>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</si>
  <si>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</si>
  <si>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</si>
  <si>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</si>
  <si>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</si>
  <si>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</si>
  <si>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</si>
  <si>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</si>
  <si>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</si>
  <si>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</si>
  <si>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</si>
  <si>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</si>
  <si>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</si>
  <si>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</si>
  <si>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</si>
  <si>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</si>
  <si>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</si>
  <si>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</si>
  <si>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</si>
  <si>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</si>
  <si>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</si>
  <si>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</si>
  <si>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</si>
  <si>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</si>
  <si>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</si>
  <si>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</si>
  <si>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</si>
  <si>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</si>
  <si>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</si>
  <si>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</si>
  <si>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</si>
  <si>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</si>
  <si>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</si>
  <si>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</si>
  <si>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</si>
  <si>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</si>
  <si>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</si>
  <si>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</si>
  <si>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</si>
  <si>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</si>
  <si>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</si>
  <si>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</si>
  <si>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</si>
  <si>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</si>
  <si>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</si>
  <si>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</si>
  <si>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</si>
  <si>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</si>
  <si>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</si>
  <si>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</si>
  <si>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</si>
  <si>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</si>
  <si>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</si>
  <si>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</si>
  <si>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</si>
  <si>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</si>
  <si>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</si>
  <si>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</si>
  <si>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</si>
  <si>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</si>
  <si>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</si>
  <si>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</si>
  <si>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</si>
  <si>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</si>
  <si>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</si>
  <si>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</si>
  <si>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</si>
  <si>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</si>
  <si>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</si>
  <si>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</si>
  <si>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</si>
  <si>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</si>
  <si>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</si>
  <si>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</si>
  <si>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</si>
  <si>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</si>
  <si>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</si>
  <si>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</si>
  <si>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</si>
  <si>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</si>
  <si>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</si>
  <si>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</si>
  <si>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</si>
  <si>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</si>
  <si>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</si>
  <si>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</si>
  <si>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</si>
  <si>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</si>
  <si>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</si>
  <si>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</si>
  <si>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</si>
  <si>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</si>
  <si>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</si>
  <si>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</si>
  <si>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</si>
  <si>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</si>
  <si>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</si>
  <si>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</si>
  <si>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</si>
  <si>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</si>
  <si>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</si>
  <si>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</si>
  <si>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</si>
  <si>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</si>
  <si>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</si>
  <si>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</si>
  <si>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</si>
  <si>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</si>
  <si>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</si>
  <si>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</si>
  <si>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</si>
  <si>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</si>
  <si>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</si>
  <si>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</si>
  <si>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</si>
  <si>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</si>
  <si>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</si>
  <si>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</si>
  <si>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</si>
  <si>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</si>
  <si>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</si>
  <si>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</si>
  <si>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</si>
  <si>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</si>
  <si>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</si>
  <si>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</si>
  <si>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</si>
  <si>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</si>
  <si>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</si>
  <si>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</si>
  <si>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</si>
  <si>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</si>
  <si>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</si>
  <si>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</si>
  <si>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</si>
  <si>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</si>
  <si>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</si>
  <si>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</si>
  <si>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</si>
  <si>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</si>
  <si>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</si>
  <si>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</si>
  <si>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</si>
  <si>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</si>
  <si>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</si>
  <si>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</si>
  <si>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</si>
  <si>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</si>
  <si>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</si>
  <si>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</si>
  <si>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</si>
  <si>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</si>
  <si>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</si>
  <si>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</si>
  <si>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</si>
  <si>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</si>
  <si>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</si>
  <si>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</si>
  <si>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</si>
  <si>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</si>
  <si>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</si>
  <si>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</si>
  <si>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</si>
  <si>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</si>
  <si>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</si>
  <si>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</si>
  <si>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</si>
  <si>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</si>
  <si>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</si>
  <si>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</si>
  <si>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</si>
  <si>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</si>
  <si>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</si>
  <si>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</si>
  <si>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</si>
  <si>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</si>
  <si>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</si>
  <si>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</si>
  <si>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</si>
  <si>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</si>
  <si>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</si>
  <si>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</si>
  <si>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</si>
  <si>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</si>
  <si>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07.09.2018 року, грн.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</si>
  <si>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</si>
  <si>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</si>
  <si>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</si>
  <si>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</si>
  <si>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</si>
  <si>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</si>
  <si>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</si>
  <si>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</si>
  <si>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</si>
  <si>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</si>
  <si>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Забезпечення діяльності водопровідно-каналлізаційного господарства</t>
  </si>
  <si>
    <t>8.1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</si>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</sst>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59">
      <selection activeCell="AC67" sqref="AC6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208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4502568.619999999</v>
      </c>
      <c r="AG6" s="82">
        <f>AF6/C6*100</f>
        <v>13.920247236987887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/>
      <c r="AG11" s="78">
        <f t="shared" si="2"/>
        <v>0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210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209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/>
      <c r="AG29" s="78">
        <f t="shared" si="2"/>
        <v>0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/>
      <c r="AG30" s="78">
        <f t="shared" si="2"/>
        <v>0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211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212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</f>
        <v>860944.79</v>
      </c>
      <c r="AG65" s="78">
        <f t="shared" si="4"/>
        <v>4.55526343915344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278748</v>
      </c>
      <c r="AG68" s="76">
        <f t="shared" si="2"/>
        <v>10.952770137524558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17">
        <v>278748</v>
      </c>
      <c r="AG69" s="78">
        <f t="shared" si="2"/>
        <v>10.952770137524558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26655248.359999996</v>
      </c>
      <c r="AG70" s="76">
        <f t="shared" si="2"/>
        <v>51.4392850336151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10733781.840000002</v>
      </c>
      <c r="AG71" s="79">
        <f t="shared" si="2"/>
        <v>60.1855040049857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</f>
        <v>2052900</v>
      </c>
      <c r="AG73" s="80">
        <f t="shared" si="2"/>
        <v>50.6888888888889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</f>
        <v>471730.80000000005</v>
      </c>
      <c r="AG75" s="80">
        <f t="shared" si="2"/>
        <v>64.59204237465211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</f>
        <v>653594.56</v>
      </c>
      <c r="AG76" s="80">
        <f t="shared" si="2"/>
        <v>63.33556792689604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20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4689232.02</v>
      </c>
      <c r="AG78" s="79">
        <f t="shared" si="2"/>
        <v>65.12056992858103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</f>
        <v>1129091.91</v>
      </c>
      <c r="AG79" s="80">
        <f t="shared" si="2"/>
        <v>47.00112464244328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</f>
        <v>132829.2</v>
      </c>
      <c r="AG81" s="80">
        <f t="shared" si="2"/>
        <v>66.41460000000001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</f>
        <v>2755834.83</v>
      </c>
      <c r="AG83" s="80">
        <f t="shared" si="9"/>
        <v>70.17481499889564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942605.8499999999</v>
      </c>
      <c r="AG84" s="79">
        <f t="shared" si="9"/>
        <v>50.96629379191192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</f>
        <v>747430.95</v>
      </c>
      <c r="AG85" s="80">
        <f t="shared" si="9"/>
        <v>58.79884688545791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</f>
        <v>98107.95</v>
      </c>
      <c r="AG87" s="80">
        <f t="shared" si="9"/>
        <v>23.30862249363519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1916941.8999999997</v>
      </c>
      <c r="AG88" s="78">
        <f t="shared" si="9"/>
        <v>54.33303867513432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</f>
        <v>1258169.2499999998</v>
      </c>
      <c r="AG89" s="78">
        <f t="shared" si="9"/>
        <v>52.09191258425586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</f>
        <v>596746.22</v>
      </c>
      <c r="AG90" s="80">
        <f t="shared" si="9"/>
        <v>62.079133060845734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</f>
        <v>22283.89</v>
      </c>
      <c r="AG93" s="80">
        <f t="shared" si="9"/>
        <v>56.13070528967255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</f>
        <v>4761.54</v>
      </c>
      <c r="AG94" s="80">
        <f t="shared" si="9"/>
        <v>14.833457943925232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213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7039452.15</v>
      </c>
      <c r="AG107" s="79">
        <f t="shared" si="9"/>
        <v>53.39433893373911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</f>
        <v>6959352.15</v>
      </c>
      <c r="AG108" s="80">
        <f t="shared" si="9"/>
        <v>56.79345600334118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752368.4</v>
      </c>
      <c r="AG114" s="79">
        <f t="shared" si="9"/>
        <v>88.3960278297986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</f>
        <v>17423.34</v>
      </c>
      <c r="AG116" s="80">
        <f t="shared" si="9"/>
        <v>17.42334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66550.95</v>
      </c>
      <c r="AG118" s="79">
        <f t="shared" si="9"/>
        <v>68.29871409365667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</f>
        <v>64720.04</v>
      </c>
      <c r="AG119" s="80">
        <f t="shared" si="9"/>
        <v>69.40486863270777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</f>
        <v>1830.9099999999999</v>
      </c>
      <c r="AG120" s="80">
        <f t="shared" si="9"/>
        <v>43.68670961584347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570.07</v>
      </c>
      <c r="AG121" s="79">
        <f t="shared" si="9"/>
        <v>1.808597715736041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v>570.07</v>
      </c>
      <c r="AG122" s="80">
        <f t="shared" si="9"/>
        <v>10.69308973589436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/>
      <c r="AG123" s="80">
        <f t="shared" si="9"/>
        <v>0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8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823779.5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823779.5</v>
      </c>
      <c r="AD129" s="62"/>
      <c r="AE129" s="75"/>
      <c r="AF129" s="119">
        <f>24211.33+10124.25+10765.51+13157.92+11695.74+9191.49+14350.76+21184.89+15358.73+16539.68+6350</f>
        <v>152930.3</v>
      </c>
      <c r="AG129" s="78">
        <f t="shared" si="9"/>
        <v>18.564470225345495</v>
      </c>
    </row>
    <row r="130" spans="1:33" ht="32.25" customHeight="1">
      <c r="A130" s="9"/>
      <c r="B130" s="121" t="s">
        <v>15</v>
      </c>
      <c r="C130" s="42">
        <v>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2" t="s">
        <v>214</v>
      </c>
      <c r="B131" s="123" t="s">
        <v>215</v>
      </c>
      <c r="C131" s="129">
        <f>C132</f>
        <v>20000000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29">
        <f>AC132</f>
        <v>20000000</v>
      </c>
      <c r="AD131" s="124"/>
      <c r="AE131" s="125"/>
      <c r="AF131" s="126"/>
      <c r="AG131" s="127"/>
    </row>
    <row r="132" spans="1:33" ht="43.5" customHeight="1">
      <c r="A132" s="9" t="s">
        <v>216</v>
      </c>
      <c r="B132" s="128" t="s">
        <v>217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2" t="s">
        <v>218</v>
      </c>
      <c r="B133" s="131" t="s">
        <v>219</v>
      </c>
      <c r="C133" s="129">
        <f>C134</f>
        <v>16489400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29">
        <f>AC134</f>
        <v>16489400</v>
      </c>
      <c r="AD133" s="124"/>
      <c r="AE133" s="125"/>
      <c r="AF133" s="126"/>
      <c r="AG133" s="127"/>
    </row>
    <row r="134" spans="1:33" ht="93" customHeight="1">
      <c r="A134" s="9" t="s">
        <v>220</v>
      </c>
      <c r="B134" s="51" t="s">
        <v>221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36124214.269999996</v>
      </c>
      <c r="AG135" s="76">
        <f t="shared" si="9"/>
        <v>27.52555917063425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2018-09-03T06:55:40Z</cp:lastPrinted>
  <dcterms:created xsi:type="dcterms:W3CDTF">2014-01-17T10:52:16Z</dcterms:created>
  <dcterms:modified xsi:type="dcterms:W3CDTF">2018-09-07T07:12:50Z</dcterms:modified>
  <cp:category/>
  <cp:version/>
  <cp:contentType/>
  <cp:contentStatus/>
</cp:coreProperties>
</file>